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 (2)" sheetId="4" r:id="rId1"/>
  </sheets>
  <calcPr calcId="162913"/>
</workbook>
</file>

<file path=xl/calcChain.xml><?xml version="1.0" encoding="utf-8"?>
<calcChain xmlns="http://schemas.openxmlformats.org/spreadsheetml/2006/main">
  <c r="D41" i="4" l="1"/>
  <c r="D12" i="4" l="1"/>
  <c r="D55" i="4" l="1"/>
  <c r="D47" i="4" l="1"/>
  <c r="D46" i="4" s="1"/>
  <c r="D78" i="4"/>
  <c r="D76" i="4"/>
  <c r="D74" i="4"/>
  <c r="D71" i="4"/>
  <c r="D70" i="4" s="1"/>
  <c r="D68" i="4"/>
  <c r="D66" i="4"/>
  <c r="D65" i="4" s="1"/>
  <c r="D59" i="4"/>
  <c r="D54" i="4"/>
  <c r="D52" i="4"/>
  <c r="D50" i="4"/>
  <c r="D39" i="4"/>
  <c r="D38" i="4" s="1"/>
  <c r="D36" i="4"/>
  <c r="D34" i="4"/>
  <c r="D30" i="4"/>
  <c r="D29" i="4" s="1"/>
  <c r="D26" i="4"/>
  <c r="D24" i="4"/>
  <c r="D16" i="4"/>
  <c r="D14" i="4"/>
  <c r="D9" i="4"/>
  <c r="D73" i="4" l="1"/>
  <c r="D33" i="4"/>
  <c r="D49" i="4"/>
  <c r="D8" i="4"/>
  <c r="D7" i="4" s="1"/>
</calcChain>
</file>

<file path=xl/sharedStrings.xml><?xml version="1.0" encoding="utf-8"?>
<sst xmlns="http://schemas.openxmlformats.org/spreadsheetml/2006/main" count="224" uniqueCount="93">
  <si>
    <t>Наименование расходов</t>
  </si>
  <si>
    <t>Целевая статья</t>
  </si>
  <si>
    <t>Вид расходов</t>
  </si>
  <si>
    <t>Сумма (тыс. руб.)</t>
  </si>
  <si>
    <t>Всего расходов</t>
  </si>
  <si>
    <t>Глава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</si>
  <si>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</si>
  <si>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Аппарат органов местного самоуправления</t>
  </si>
  <si>
    <t>Закупка товаров, работ и услуг для обеспечения государственных (муниципальных)  нужд</t>
  </si>
  <si>
    <t>Иные бюджетные ассигнования</t>
  </si>
  <si>
    <t>Выполнение части полномочий по решению вопросов местного значения осуществления внешнего муниципального финансового контроля поселений</t>
  </si>
  <si>
    <t>Межбюджетные трансферты</t>
  </si>
  <si>
    <t>Обеспечение выполнения функций  подведомственных учреждений</t>
  </si>
  <si>
    <t>Осуществление первичного воинского учета на территориях, где отсутствуют военные комиссариаты</t>
  </si>
  <si>
    <t>Обеспечение выполнения функций по государственной и муниципальной собственности</t>
  </si>
  <si>
    <t>Резервные фонды сельского поселения</t>
  </si>
  <si>
    <t>Обеспечение выполнения функций по пожарной безопасности</t>
  </si>
  <si>
    <t>Мероприятия в сфере дорожной деятельности</t>
  </si>
  <si>
    <t>06 – Муниципальная программа «Капитальный ремонт общего имущества в многоквартирных домах по Федяковскому сельскому поселению»</t>
  </si>
  <si>
    <t>Мероприятия в установленной сфере деятельности</t>
  </si>
  <si>
    <t>11 – Муниципальная программа «Охрана земель муниципального образования Федяковское сельское поселение Кирово-Чепецкого района Кировской области на 2017-2021 годы»</t>
  </si>
  <si>
    <t>Обслуживание государственного (муниципального) долга</t>
  </si>
  <si>
    <t>15-Муниципальная  программа «Комплексного развития социальной инфраструктуры Федяковского сельского поселения Кирово-Чепецкого района Кировской области на 2017-2027г»</t>
  </si>
  <si>
    <t>Непрограммные мероприятия</t>
  </si>
  <si>
    <t>Передача осуществления части полномочий по осуществлению муниципального жилищного контроля</t>
  </si>
  <si>
    <t>Передача части полномочий по решению вопросов местного значения поселения в области градостроительной деятельности</t>
  </si>
  <si>
    <t>Доплаты к пенсиям, дополнительное пенсионное обеспечение</t>
  </si>
  <si>
    <t>Социальное обеспечение и иные выплаты населению</t>
  </si>
  <si>
    <t>0000000000</t>
  </si>
  <si>
    <t>000</t>
  </si>
  <si>
    <t>0100000000</t>
  </si>
  <si>
    <t>0100070010</t>
  </si>
  <si>
    <t>100</t>
  </si>
  <si>
    <t>0100070070</t>
  </si>
  <si>
    <t>200</t>
  </si>
  <si>
    <t>800</t>
  </si>
  <si>
    <t>0100070140</t>
  </si>
  <si>
    <t>500</t>
  </si>
  <si>
    <t>0100070030</t>
  </si>
  <si>
    <t>010001403А</t>
  </si>
  <si>
    <t>0100051180</t>
  </si>
  <si>
    <t>0200000000</t>
  </si>
  <si>
    <t>0200070040</t>
  </si>
  <si>
    <t>0300000000</t>
  </si>
  <si>
    <t>0300075010</t>
  </si>
  <si>
    <t>0300073070</t>
  </si>
  <si>
    <t>0400000000</t>
  </si>
  <si>
    <t>0400073080</t>
  </si>
  <si>
    <t>0600000000</t>
  </si>
  <si>
    <t>0600073000</t>
  </si>
  <si>
    <t>0700000000</t>
  </si>
  <si>
    <t>0700073140</t>
  </si>
  <si>
    <t>0800000000</t>
  </si>
  <si>
    <t>0800073050</t>
  </si>
  <si>
    <t>1100000000</t>
  </si>
  <si>
    <t>1100073240</t>
  </si>
  <si>
    <t>1300000000</t>
  </si>
  <si>
    <t>1300074000</t>
  </si>
  <si>
    <t>700</t>
  </si>
  <si>
    <t>1500000000</t>
  </si>
  <si>
    <t>1500070040</t>
  </si>
  <si>
    <t>2600070160</t>
  </si>
  <si>
    <t>2600070080</t>
  </si>
  <si>
    <t>2600076000</t>
  </si>
  <si>
    <t>07000S5171</t>
  </si>
  <si>
    <t>08000S5171</t>
  </si>
  <si>
    <t xml:space="preserve">  Профессиональная подготовка,  переподготовка и повышение квалификации</t>
  </si>
  <si>
    <t>0100015560</t>
  </si>
  <si>
    <t>01000S5560</t>
  </si>
  <si>
    <t>10- Муниципальная программа "Развитие культуры в муниципальном образовании Федяковское сельское поселение Кирово-Чепецкого района Кировской области на 2022-2024 годы"</t>
  </si>
  <si>
    <t>1000000000</t>
  </si>
  <si>
    <t>1000071050</t>
  </si>
  <si>
    <t>10000140ЗА</t>
  </si>
  <si>
    <t>03 - Муниципальная программа "Пожарная безопасность муниципального образования Федяковское сельское поселение Кирово-Чепецкого района Кировской области на 2021-2023 годы"</t>
  </si>
  <si>
    <t>01 - Муниципальная программа  "Развитие муниципального управления на 22021-2023 годы"</t>
  </si>
  <si>
    <t>07 - Муниципальная программа "Энергоснабжение и повышение энергетической эффективности на территории Федяковского сельского поселения на 201-2023 годы"</t>
  </si>
  <si>
    <t>08 – Муниципальная программа «Благоустройство территории Федяковского сельского поселения на 2021-2023 годы»</t>
  </si>
  <si>
    <t>04 – Муниципальная программа «Осуществление дорожной деятельности в части содержания и ремонта автомобильных дорог местного значения и дворовых территорий в границах Федяковского сельского поселения Кирово-Чепецкого района Кировской области на 2022-2024 годы»</t>
  </si>
  <si>
    <t>02 - Муниципальная программа  "Управление  муниципальным имуществом Федяковского сельского поселения на 2021-2023 годы»</t>
  </si>
  <si>
    <t>300</t>
  </si>
  <si>
    <t>Распределение бюджетных ассигнований по целевым статьям (муниципальным программам сельского поселения и непрограммным направлениям деятельности), группам видов расходов классификации расходов бюджета на 2023 год</t>
  </si>
  <si>
    <t>0100070120</t>
  </si>
  <si>
    <t>Выплаты государтсвенных муниципальных органов привлеченным лицам</t>
  </si>
  <si>
    <t>0100015160</t>
  </si>
  <si>
    <t>01000S5160</t>
  </si>
  <si>
    <t>13-Муниципальная программа «Управление общественными финансами и муниципальным долгом Федяковского сельского поселения Кирово-Чепецкого района Кировской области на 2021-2023 годы"</t>
  </si>
  <si>
    <t>05 - Муниципальная программа  "Описание границ населенных пунктов и границ территориальных зон, установленных правилами землепользования и застройки Федяковского сельского поселения Кирово-Чепецкого района Кировской области" на 2022-2023 годы</t>
  </si>
  <si>
    <t>0500000000</t>
  </si>
  <si>
    <t>Подготовка сведений о границах населенных пунктов</t>
  </si>
  <si>
    <t>Подготовка сведений о границах территориальных зон</t>
  </si>
  <si>
    <t>0500015590</t>
  </si>
  <si>
    <t>05000S5590</t>
  </si>
  <si>
    <t>Приложение №11 к решению Федяковской сельской Думы от 13.06.2023 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</si>
</sst>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[Red]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49" fontId="3" fillId="0" borderId="0" xfId="0" applyNumberFormat="1" applyFont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/>
    <xf numFmtId="0" fontId="6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49" fontId="2" fillId="0" borderId="4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0" fontId="7" fillId="0" borderId="1" xfId="0" applyFont="1" applyBorder="1"/>
    <xf numFmtId="49" fontId="7" fillId="0" borderId="4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5" fillId="0" borderId="1" xfId="0" applyFont="1" applyBorder="1"/>
    <xf numFmtId="164" fontId="7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0" xfId="0" applyFont="1"/>
    <xf numFmtId="0" fontId="8" fillId="0" borderId="0" xfId="0" applyFont="1"/>
    <xf numFmtId="0" fontId="1" fillId="0" borderId="1" xfId="0" applyFont="1" applyBorder="1"/>
    <xf numFmtId="0" fontId="2" fillId="2" borderId="1" xfId="0" applyFont="1" applyFill="1" applyBorder="1" applyAlignment="1">
      <alignment vertical="center" wrapText="1"/>
    </xf>
    <xf numFmtId="49" fontId="2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2" fillId="2" borderId="1" xfId="0" applyFont="1" applyFill="1" applyBorder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8" fillId="2" borderId="0" xfId="0" applyFont="1" applyFill="1"/>
    <xf numFmtId="0" fontId="2" fillId="2" borderId="3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49" fontId="9" fillId="2" borderId="6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0" fontId="11" fillId="2" borderId="0" xfId="0" applyFont="1" applyFill="1"/>
    <xf numFmtId="0" fontId="3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3"/>
  <sheetViews>
    <sheetView tabSelected="1" topLeftCell="A2" workbookViewId="0">
      <selection activeCell="C1" sqref="C1:D4"/>
    </sheetView>
  </sheetViews>
  <sheetFormatPr defaultRowHeight="15" x14ac:dyDescent="0.25"/>
  <cols>
    <col min="1" max="1" width="43.85546875" customWidth="1"/>
    <col min="2" max="2" width="16" customWidth="1"/>
    <col min="3" max="3" width="14.85546875" customWidth="1"/>
    <col min="4" max="4" width="17.28515625" customWidth="1"/>
  </cols>
  <sheetData>
    <row r="1" spans="1:4" x14ac:dyDescent="0.25">
      <c r="A1" s="1"/>
      <c r="B1" s="1"/>
      <c r="C1" s="50" t="s">
        <v>92</v>
      </c>
      <c r="D1" s="50"/>
    </row>
    <row r="2" spans="1:4" x14ac:dyDescent="0.25">
      <c r="A2" s="1"/>
      <c r="B2" s="1"/>
      <c r="C2" s="50"/>
      <c r="D2" s="50"/>
    </row>
    <row r="3" spans="1:4" ht="23.45" customHeight="1" x14ac:dyDescent="0.25">
      <c r="A3" s="1"/>
      <c r="B3" s="1"/>
      <c r="C3" s="50"/>
      <c r="D3" s="50"/>
    </row>
    <row r="4" spans="1:4" hidden="1" x14ac:dyDescent="0.25">
      <c r="A4" s="1"/>
      <c r="B4" s="1"/>
      <c r="C4" s="51"/>
      <c r="D4" s="51"/>
    </row>
    <row r="5" spans="1:4" ht="52.15" customHeight="1" x14ac:dyDescent="0.25">
      <c r="A5" s="52" t="s">
        <v>80</v>
      </c>
      <c r="B5" s="52"/>
      <c r="C5" s="52"/>
      <c r="D5" s="52"/>
    </row>
    <row r="6" spans="1:4" ht="15.75" x14ac:dyDescent="0.25">
      <c r="A6" s="8" t="s">
        <v>0</v>
      </c>
      <c r="B6" s="8" t="s">
        <v>1</v>
      </c>
      <c r="C6" s="8" t="s">
        <v>2</v>
      </c>
      <c r="D6" s="26" t="s">
        <v>3</v>
      </c>
    </row>
    <row r="7" spans="1:4" ht="19.5" x14ac:dyDescent="0.35">
      <c r="A7" s="23" t="s">
        <v>4</v>
      </c>
      <c r="B7" s="24" t="s">
        <v>28</v>
      </c>
      <c r="C7" s="25" t="s">
        <v>29</v>
      </c>
      <c r="D7" s="27">
        <f>D8+D29+D33+D38+D46+D49+D54+D59+D65+D68+D70+D73+D41</f>
        <v>10095.91</v>
      </c>
    </row>
    <row r="8" spans="1:4" s="39" customFormat="1" ht="47.25" x14ac:dyDescent="0.25">
      <c r="A8" s="35" t="s">
        <v>74</v>
      </c>
      <c r="B8" s="36" t="s">
        <v>30</v>
      </c>
      <c r="C8" s="37" t="s">
        <v>29</v>
      </c>
      <c r="D8" s="38">
        <f>D9+D12+D14+D16+D20+D21+D22+D23+D24+D26</f>
        <v>4665.7299999999996</v>
      </c>
    </row>
    <row r="9" spans="1:4" ht="15.75" x14ac:dyDescent="0.25">
      <c r="A9" s="8" t="s">
        <v>5</v>
      </c>
      <c r="B9" s="19" t="s">
        <v>31</v>
      </c>
      <c r="C9" s="18" t="s">
        <v>29</v>
      </c>
      <c r="D9" s="28">
        <f>D10+D11</f>
        <v>871.17000000000007</v>
      </c>
    </row>
    <row r="10" spans="1:4" ht="94.5" x14ac:dyDescent="0.25">
      <c r="A10" s="3" t="s">
        <v>6</v>
      </c>
      <c r="B10" s="11" t="s">
        <v>31</v>
      </c>
      <c r="C10" s="12" t="s">
        <v>32</v>
      </c>
      <c r="D10" s="29">
        <v>820.59</v>
      </c>
    </row>
    <row r="11" spans="1:4" ht="47.25" x14ac:dyDescent="0.25">
      <c r="A11" s="3" t="s">
        <v>8</v>
      </c>
      <c r="B11" s="11" t="s">
        <v>31</v>
      </c>
      <c r="C11" s="12" t="s">
        <v>34</v>
      </c>
      <c r="D11" s="29">
        <v>50.58</v>
      </c>
    </row>
    <row r="12" spans="1:4" ht="36.6" customHeight="1" x14ac:dyDescent="0.25">
      <c r="A12" s="9" t="s">
        <v>7</v>
      </c>
      <c r="B12" s="18" t="s">
        <v>33</v>
      </c>
      <c r="C12" s="18" t="s">
        <v>29</v>
      </c>
      <c r="D12" s="28">
        <f>D13</f>
        <v>1930.83</v>
      </c>
    </row>
    <row r="13" spans="1:4" ht="94.5" x14ac:dyDescent="0.25">
      <c r="A13" s="3" t="s">
        <v>6</v>
      </c>
      <c r="B13" s="12" t="s">
        <v>33</v>
      </c>
      <c r="C13" s="12" t="s">
        <v>32</v>
      </c>
      <c r="D13" s="29">
        <v>1930.83</v>
      </c>
    </row>
    <row r="14" spans="1:4" ht="78.75" x14ac:dyDescent="0.25">
      <c r="A14" s="15" t="s">
        <v>10</v>
      </c>
      <c r="B14" s="17" t="s">
        <v>36</v>
      </c>
      <c r="C14" s="18" t="s">
        <v>29</v>
      </c>
      <c r="D14" s="28">
        <f>D15</f>
        <v>4</v>
      </c>
    </row>
    <row r="15" spans="1:4" ht="15.75" x14ac:dyDescent="0.25">
      <c r="A15" s="2" t="s">
        <v>11</v>
      </c>
      <c r="B15" s="20" t="s">
        <v>36</v>
      </c>
      <c r="C15" s="12" t="s">
        <v>37</v>
      </c>
      <c r="D15" s="29">
        <v>4</v>
      </c>
    </row>
    <row r="16" spans="1:4" ht="31.5" x14ac:dyDescent="0.25">
      <c r="A16" s="9" t="s">
        <v>12</v>
      </c>
      <c r="B16" s="17" t="s">
        <v>38</v>
      </c>
      <c r="C16" s="18" t="s">
        <v>29</v>
      </c>
      <c r="D16" s="28">
        <f>D17+D18+D19</f>
        <v>1671.36</v>
      </c>
    </row>
    <row r="17" spans="1:4" ht="94.5" x14ac:dyDescent="0.25">
      <c r="A17" s="3" t="s">
        <v>6</v>
      </c>
      <c r="B17" s="20" t="s">
        <v>38</v>
      </c>
      <c r="C17" s="12" t="s">
        <v>32</v>
      </c>
      <c r="D17" s="29">
        <v>1005.73</v>
      </c>
    </row>
    <row r="18" spans="1:4" ht="47.25" x14ac:dyDescent="0.25">
      <c r="A18" s="3" t="s">
        <v>8</v>
      </c>
      <c r="B18" s="20" t="s">
        <v>38</v>
      </c>
      <c r="C18" s="12" t="s">
        <v>34</v>
      </c>
      <c r="D18" s="29">
        <v>645.92999999999995</v>
      </c>
    </row>
    <row r="19" spans="1:4" ht="15.75" x14ac:dyDescent="0.25">
      <c r="A19" s="2" t="s">
        <v>9</v>
      </c>
      <c r="B19" s="20" t="s">
        <v>38</v>
      </c>
      <c r="C19" s="12" t="s">
        <v>35</v>
      </c>
      <c r="D19" s="29">
        <v>19.7</v>
      </c>
    </row>
    <row r="20" spans="1:4" ht="15.75" x14ac:dyDescent="0.25">
      <c r="A20" s="8" t="s">
        <v>9</v>
      </c>
      <c r="B20" s="17" t="s">
        <v>39</v>
      </c>
      <c r="C20" s="18" t="s">
        <v>35</v>
      </c>
      <c r="D20" s="28">
        <v>9</v>
      </c>
    </row>
    <row r="21" spans="1:4" ht="47.25" x14ac:dyDescent="0.25">
      <c r="A21" s="45" t="s">
        <v>82</v>
      </c>
      <c r="B21" s="17" t="s">
        <v>83</v>
      </c>
      <c r="C21" s="18" t="s">
        <v>32</v>
      </c>
      <c r="D21" s="28">
        <v>2.7</v>
      </c>
    </row>
    <row r="22" spans="1:4" ht="47.25" x14ac:dyDescent="0.25">
      <c r="A22" s="45" t="s">
        <v>82</v>
      </c>
      <c r="B22" s="17" t="s">
        <v>84</v>
      </c>
      <c r="C22" s="18" t="s">
        <v>32</v>
      </c>
      <c r="D22" s="28">
        <v>0.3</v>
      </c>
    </row>
    <row r="23" spans="1:4" ht="15.75" x14ac:dyDescent="0.25">
      <c r="A23" s="2" t="s">
        <v>11</v>
      </c>
      <c r="B23" s="17" t="s">
        <v>81</v>
      </c>
      <c r="C23" s="18" t="s">
        <v>37</v>
      </c>
      <c r="D23" s="28">
        <v>1.5</v>
      </c>
    </row>
    <row r="24" spans="1:4" ht="47.25" x14ac:dyDescent="0.25">
      <c r="A24" s="13" t="s">
        <v>13</v>
      </c>
      <c r="B24" s="17" t="s">
        <v>40</v>
      </c>
      <c r="C24" s="18" t="s">
        <v>29</v>
      </c>
      <c r="D24" s="28">
        <f>D25</f>
        <v>129.80000000000001</v>
      </c>
    </row>
    <row r="25" spans="1:4" ht="94.5" x14ac:dyDescent="0.25">
      <c r="A25" s="3" t="s">
        <v>6</v>
      </c>
      <c r="B25" s="20" t="s">
        <v>40</v>
      </c>
      <c r="C25" s="12" t="s">
        <v>32</v>
      </c>
      <c r="D25" s="29">
        <v>129.80000000000001</v>
      </c>
    </row>
    <row r="26" spans="1:4" s="33" customFormat="1" ht="47.25" x14ac:dyDescent="0.25">
      <c r="A26" s="9" t="s">
        <v>66</v>
      </c>
      <c r="B26" s="17" t="s">
        <v>30</v>
      </c>
      <c r="C26" s="18" t="s">
        <v>29</v>
      </c>
      <c r="D26" s="28">
        <f>D27+D28</f>
        <v>45.07</v>
      </c>
    </row>
    <row r="27" spans="1:4" ht="47.25" x14ac:dyDescent="0.25">
      <c r="A27" s="3" t="s">
        <v>8</v>
      </c>
      <c r="B27" s="17" t="s">
        <v>67</v>
      </c>
      <c r="C27" s="12" t="s">
        <v>34</v>
      </c>
      <c r="D27" s="29">
        <v>43.07</v>
      </c>
    </row>
    <row r="28" spans="1:4" ht="47.25" x14ac:dyDescent="0.25">
      <c r="A28" s="3" t="s">
        <v>8</v>
      </c>
      <c r="B28" s="17" t="s">
        <v>68</v>
      </c>
      <c r="C28" s="12" t="s">
        <v>34</v>
      </c>
      <c r="D28" s="29">
        <v>2</v>
      </c>
    </row>
    <row r="29" spans="1:4" s="39" customFormat="1" ht="63" x14ac:dyDescent="0.25">
      <c r="A29" s="40" t="s">
        <v>78</v>
      </c>
      <c r="B29" s="36" t="s">
        <v>41</v>
      </c>
      <c r="C29" s="37" t="s">
        <v>29</v>
      </c>
      <c r="D29" s="38">
        <f>D30</f>
        <v>33</v>
      </c>
    </row>
    <row r="30" spans="1:4" ht="47.25" x14ac:dyDescent="0.25">
      <c r="A30" s="5" t="s">
        <v>14</v>
      </c>
      <c r="B30" s="21" t="s">
        <v>42</v>
      </c>
      <c r="C30" s="21" t="s">
        <v>29</v>
      </c>
      <c r="D30" s="30">
        <f>D31+D32</f>
        <v>33</v>
      </c>
    </row>
    <row r="31" spans="1:4" ht="47.25" x14ac:dyDescent="0.25">
      <c r="A31" s="3" t="s">
        <v>8</v>
      </c>
      <c r="B31" s="22" t="s">
        <v>42</v>
      </c>
      <c r="C31" s="22" t="s">
        <v>34</v>
      </c>
      <c r="D31" s="29">
        <v>30</v>
      </c>
    </row>
    <row r="32" spans="1:4" ht="15.75" x14ac:dyDescent="0.25">
      <c r="A32" s="2" t="s">
        <v>9</v>
      </c>
      <c r="B32" s="22" t="s">
        <v>42</v>
      </c>
      <c r="C32" s="22" t="s">
        <v>35</v>
      </c>
      <c r="D32" s="29">
        <v>3</v>
      </c>
    </row>
    <row r="33" spans="1:4" s="39" customFormat="1" ht="94.5" x14ac:dyDescent="0.25">
      <c r="A33" s="40" t="s">
        <v>73</v>
      </c>
      <c r="B33" s="36" t="s">
        <v>43</v>
      </c>
      <c r="C33" s="37" t="s">
        <v>29</v>
      </c>
      <c r="D33" s="38">
        <f>D34+D36</f>
        <v>75</v>
      </c>
    </row>
    <row r="34" spans="1:4" ht="15.75" x14ac:dyDescent="0.25">
      <c r="A34" s="14" t="s">
        <v>15</v>
      </c>
      <c r="B34" s="21" t="s">
        <v>44</v>
      </c>
      <c r="C34" s="21" t="s">
        <v>29</v>
      </c>
      <c r="D34" s="30">
        <f>D35</f>
        <v>5</v>
      </c>
    </row>
    <row r="35" spans="1:4" ht="15.75" x14ac:dyDescent="0.25">
      <c r="A35" s="2" t="s">
        <v>9</v>
      </c>
      <c r="B35" s="22" t="s">
        <v>44</v>
      </c>
      <c r="C35" s="22" t="s">
        <v>35</v>
      </c>
      <c r="D35" s="29">
        <v>5</v>
      </c>
    </row>
    <row r="36" spans="1:4" s="39" customFormat="1" ht="31.5" x14ac:dyDescent="0.25">
      <c r="A36" s="41" t="s">
        <v>16</v>
      </c>
      <c r="B36" s="37" t="s">
        <v>45</v>
      </c>
      <c r="C36" s="37" t="s">
        <v>29</v>
      </c>
      <c r="D36" s="38">
        <f>D37</f>
        <v>70</v>
      </c>
    </row>
    <row r="37" spans="1:4" ht="47.25" x14ac:dyDescent="0.25">
      <c r="A37" s="3" t="s">
        <v>8</v>
      </c>
      <c r="B37" s="12" t="s">
        <v>45</v>
      </c>
      <c r="C37" s="12" t="s">
        <v>34</v>
      </c>
      <c r="D37" s="29">
        <v>70</v>
      </c>
    </row>
    <row r="38" spans="1:4" s="39" customFormat="1" ht="141.75" x14ac:dyDescent="0.25">
      <c r="A38" s="40" t="s">
        <v>77</v>
      </c>
      <c r="B38" s="36" t="s">
        <v>46</v>
      </c>
      <c r="C38" s="37" t="s">
        <v>29</v>
      </c>
      <c r="D38" s="38">
        <f>D39</f>
        <v>621.9</v>
      </c>
    </row>
    <row r="39" spans="1:4" ht="31.5" x14ac:dyDescent="0.25">
      <c r="A39" s="9" t="s">
        <v>17</v>
      </c>
      <c r="B39" s="21" t="s">
        <v>47</v>
      </c>
      <c r="C39" s="21" t="s">
        <v>29</v>
      </c>
      <c r="D39" s="30">
        <f>D40</f>
        <v>621.9</v>
      </c>
    </row>
    <row r="40" spans="1:4" ht="31.5" x14ac:dyDescent="0.25">
      <c r="A40" s="3" t="s">
        <v>17</v>
      </c>
      <c r="B40" s="22" t="s">
        <v>47</v>
      </c>
      <c r="C40" s="22" t="s">
        <v>34</v>
      </c>
      <c r="D40" s="29">
        <v>621.9</v>
      </c>
    </row>
    <row r="41" spans="1:4" s="49" customFormat="1" ht="126" x14ac:dyDescent="0.25">
      <c r="A41" s="46" t="s">
        <v>86</v>
      </c>
      <c r="B41" s="36" t="s">
        <v>87</v>
      </c>
      <c r="C41" s="47" t="s">
        <v>29</v>
      </c>
      <c r="D41" s="48">
        <f>D42+D43+D44+D45</f>
        <v>885</v>
      </c>
    </row>
    <row r="42" spans="1:4" ht="31.5" x14ac:dyDescent="0.25">
      <c r="A42" s="3" t="s">
        <v>88</v>
      </c>
      <c r="B42" s="22" t="s">
        <v>90</v>
      </c>
      <c r="C42" s="22" t="s">
        <v>34</v>
      </c>
      <c r="D42" s="29">
        <v>346.5</v>
      </c>
    </row>
    <row r="43" spans="1:4" ht="31.5" x14ac:dyDescent="0.25">
      <c r="A43" s="3" t="s">
        <v>88</v>
      </c>
      <c r="B43" s="22" t="s">
        <v>91</v>
      </c>
      <c r="C43" s="22" t="s">
        <v>34</v>
      </c>
      <c r="D43" s="29">
        <v>38.5</v>
      </c>
    </row>
    <row r="44" spans="1:4" ht="31.5" x14ac:dyDescent="0.25">
      <c r="A44" s="3" t="s">
        <v>89</v>
      </c>
      <c r="B44" s="22" t="s">
        <v>90</v>
      </c>
      <c r="C44" s="22" t="s">
        <v>34</v>
      </c>
      <c r="D44" s="29">
        <v>450</v>
      </c>
    </row>
    <row r="45" spans="1:4" ht="31.5" x14ac:dyDescent="0.25">
      <c r="A45" s="3" t="s">
        <v>89</v>
      </c>
      <c r="B45" s="22" t="s">
        <v>91</v>
      </c>
      <c r="C45" s="22" t="s">
        <v>34</v>
      </c>
      <c r="D45" s="29">
        <v>50</v>
      </c>
    </row>
    <row r="46" spans="1:4" s="42" customFormat="1" ht="78.75" x14ac:dyDescent="0.25">
      <c r="A46" s="41" t="s">
        <v>18</v>
      </c>
      <c r="B46" s="37" t="s">
        <v>48</v>
      </c>
      <c r="C46" s="37" t="s">
        <v>29</v>
      </c>
      <c r="D46" s="38">
        <f>D47</f>
        <v>95.68</v>
      </c>
    </row>
    <row r="47" spans="1:4" s="32" customFormat="1" ht="31.5" x14ac:dyDescent="0.25">
      <c r="A47" s="3" t="s">
        <v>17</v>
      </c>
      <c r="B47" s="12" t="s">
        <v>49</v>
      </c>
      <c r="C47" s="12" t="s">
        <v>29</v>
      </c>
      <c r="D47" s="29">
        <f>D48</f>
        <v>95.68</v>
      </c>
    </row>
    <row r="48" spans="1:4" ht="31.5" x14ac:dyDescent="0.25">
      <c r="A48" s="3" t="s">
        <v>17</v>
      </c>
      <c r="B48" s="12" t="s">
        <v>49</v>
      </c>
      <c r="C48" s="12" t="s">
        <v>34</v>
      </c>
      <c r="D48" s="29">
        <v>95.68</v>
      </c>
    </row>
    <row r="49" spans="1:4" s="39" customFormat="1" ht="78.75" x14ac:dyDescent="0.25">
      <c r="A49" s="40" t="s">
        <v>75</v>
      </c>
      <c r="B49" s="37" t="s">
        <v>50</v>
      </c>
      <c r="C49" s="37" t="s">
        <v>29</v>
      </c>
      <c r="D49" s="38">
        <f>D50+D52</f>
        <v>400</v>
      </c>
    </row>
    <row r="50" spans="1:4" s="32" customFormat="1" ht="31.5" x14ac:dyDescent="0.25">
      <c r="A50" s="6" t="s">
        <v>19</v>
      </c>
      <c r="B50" s="12" t="s">
        <v>64</v>
      </c>
      <c r="C50" s="12" t="s">
        <v>29</v>
      </c>
      <c r="D50" s="29">
        <f>D51</f>
        <v>0</v>
      </c>
    </row>
    <row r="51" spans="1:4" s="32" customFormat="1" ht="47.25" x14ac:dyDescent="0.25">
      <c r="A51" s="3" t="s">
        <v>8</v>
      </c>
      <c r="B51" s="12" t="s">
        <v>64</v>
      </c>
      <c r="C51" s="12" t="s">
        <v>34</v>
      </c>
      <c r="D51" s="29">
        <v>0</v>
      </c>
    </row>
    <row r="52" spans="1:4" s="32" customFormat="1" ht="31.5" x14ac:dyDescent="0.25">
      <c r="A52" s="6" t="s">
        <v>19</v>
      </c>
      <c r="B52" s="12" t="s">
        <v>51</v>
      </c>
      <c r="C52" s="12" t="s">
        <v>29</v>
      </c>
      <c r="D52" s="29">
        <f>D53</f>
        <v>400</v>
      </c>
    </row>
    <row r="53" spans="1:4" ht="47.25" x14ac:dyDescent="0.25">
      <c r="A53" s="3" t="s">
        <v>8</v>
      </c>
      <c r="B53" s="12" t="s">
        <v>51</v>
      </c>
      <c r="C53" s="12" t="s">
        <v>34</v>
      </c>
      <c r="D53" s="29">
        <v>400</v>
      </c>
    </row>
    <row r="54" spans="1:4" s="39" customFormat="1" ht="63" x14ac:dyDescent="0.25">
      <c r="A54" s="40" t="s">
        <v>76</v>
      </c>
      <c r="B54" s="37" t="s">
        <v>52</v>
      </c>
      <c r="C54" s="37" t="s">
        <v>29</v>
      </c>
      <c r="D54" s="38">
        <f>D55+D57</f>
        <v>272.52999999999997</v>
      </c>
    </row>
    <row r="55" spans="1:4" s="32" customFormat="1" ht="31.5" x14ac:dyDescent="0.25">
      <c r="A55" s="6" t="s">
        <v>19</v>
      </c>
      <c r="B55" s="12" t="s">
        <v>53</v>
      </c>
      <c r="C55" s="12" t="s">
        <v>29</v>
      </c>
      <c r="D55" s="29">
        <f>D56</f>
        <v>272.52999999999997</v>
      </c>
    </row>
    <row r="56" spans="1:4" ht="47.25" x14ac:dyDescent="0.25">
      <c r="A56" s="3" t="s">
        <v>8</v>
      </c>
      <c r="B56" s="12" t="s">
        <v>53</v>
      </c>
      <c r="C56" s="12" t="s">
        <v>34</v>
      </c>
      <c r="D56" s="29">
        <v>272.52999999999997</v>
      </c>
    </row>
    <row r="57" spans="1:4" s="32" customFormat="1" ht="31.5" x14ac:dyDescent="0.25">
      <c r="A57" s="6" t="s">
        <v>19</v>
      </c>
      <c r="B57" s="12" t="s">
        <v>65</v>
      </c>
      <c r="C57" s="12" t="s">
        <v>34</v>
      </c>
      <c r="D57" s="29">
        <v>0</v>
      </c>
    </row>
    <row r="58" spans="1:4" ht="47.25" x14ac:dyDescent="0.25">
      <c r="A58" s="3" t="s">
        <v>8</v>
      </c>
      <c r="B58" s="12" t="s">
        <v>65</v>
      </c>
      <c r="C58" s="12" t="s">
        <v>34</v>
      </c>
      <c r="D58" s="29">
        <v>0</v>
      </c>
    </row>
    <row r="59" spans="1:4" s="39" customFormat="1" ht="78.75" x14ac:dyDescent="0.25">
      <c r="A59" s="40" t="s">
        <v>69</v>
      </c>
      <c r="B59" s="37" t="s">
        <v>70</v>
      </c>
      <c r="C59" s="37" t="s">
        <v>29</v>
      </c>
      <c r="D59" s="38">
        <f>D60+D61+D62+D63+D64</f>
        <v>2690.47</v>
      </c>
    </row>
    <row r="60" spans="1:4" ht="94.5" x14ac:dyDescent="0.25">
      <c r="A60" s="3" t="s">
        <v>6</v>
      </c>
      <c r="B60" s="12" t="s">
        <v>71</v>
      </c>
      <c r="C60" s="12" t="s">
        <v>32</v>
      </c>
      <c r="D60" s="29">
        <v>797.53</v>
      </c>
    </row>
    <row r="61" spans="1:4" ht="47.45" customHeight="1" x14ac:dyDescent="0.25">
      <c r="A61" s="3" t="s">
        <v>8</v>
      </c>
      <c r="B61" s="12" t="s">
        <v>71</v>
      </c>
      <c r="C61" s="12" t="s">
        <v>34</v>
      </c>
      <c r="D61" s="29">
        <v>690.64</v>
      </c>
    </row>
    <row r="62" spans="1:4" ht="15.75" x14ac:dyDescent="0.25">
      <c r="A62" s="3" t="s">
        <v>9</v>
      </c>
      <c r="B62" s="12" t="s">
        <v>71</v>
      </c>
      <c r="C62" s="12" t="s">
        <v>35</v>
      </c>
      <c r="D62" s="29">
        <v>34</v>
      </c>
    </row>
    <row r="63" spans="1:4" ht="94.5" x14ac:dyDescent="0.25">
      <c r="A63" s="3" t="s">
        <v>6</v>
      </c>
      <c r="B63" s="12" t="s">
        <v>72</v>
      </c>
      <c r="C63" s="12" t="s">
        <v>32</v>
      </c>
      <c r="D63" s="29">
        <v>1050.0999999999999</v>
      </c>
    </row>
    <row r="64" spans="1:4" ht="15.75" x14ac:dyDescent="0.25">
      <c r="A64" s="3" t="s">
        <v>9</v>
      </c>
      <c r="B64" s="12" t="s">
        <v>72</v>
      </c>
      <c r="C64" s="12" t="s">
        <v>35</v>
      </c>
      <c r="D64" s="29">
        <v>118.2</v>
      </c>
    </row>
    <row r="65" spans="1:4" s="39" customFormat="1" ht="78.75" x14ac:dyDescent="0.25">
      <c r="A65" s="40" t="s">
        <v>20</v>
      </c>
      <c r="B65" s="37" t="s">
        <v>54</v>
      </c>
      <c r="C65" s="37" t="s">
        <v>29</v>
      </c>
      <c r="D65" s="38">
        <f>D66</f>
        <v>10</v>
      </c>
    </row>
    <row r="66" spans="1:4" ht="31.5" x14ac:dyDescent="0.25">
      <c r="A66" s="5" t="s">
        <v>19</v>
      </c>
      <c r="B66" s="21" t="s">
        <v>55</v>
      </c>
      <c r="C66" s="21" t="s">
        <v>29</v>
      </c>
      <c r="D66" s="30">
        <f>D67</f>
        <v>10</v>
      </c>
    </row>
    <row r="67" spans="1:4" ht="47.25" x14ac:dyDescent="0.25">
      <c r="A67" s="3" t="s">
        <v>8</v>
      </c>
      <c r="B67" s="22" t="s">
        <v>55</v>
      </c>
      <c r="C67" s="22" t="s">
        <v>34</v>
      </c>
      <c r="D67" s="29">
        <v>10</v>
      </c>
    </row>
    <row r="68" spans="1:4" s="39" customFormat="1" ht="94.5" x14ac:dyDescent="0.25">
      <c r="A68" s="40" t="s">
        <v>85</v>
      </c>
      <c r="B68" s="37" t="s">
        <v>56</v>
      </c>
      <c r="C68" s="37" t="s">
        <v>29</v>
      </c>
      <c r="D68" s="38">
        <f>D69</f>
        <v>0.4</v>
      </c>
    </row>
    <row r="69" spans="1:4" ht="31.5" x14ac:dyDescent="0.25">
      <c r="A69" s="3" t="s">
        <v>21</v>
      </c>
      <c r="B69" s="22" t="s">
        <v>57</v>
      </c>
      <c r="C69" s="22" t="s">
        <v>58</v>
      </c>
      <c r="D69" s="31">
        <v>0.4</v>
      </c>
    </row>
    <row r="70" spans="1:4" s="39" customFormat="1" ht="94.5" x14ac:dyDescent="0.25">
      <c r="A70" s="40" t="s">
        <v>22</v>
      </c>
      <c r="B70" s="37" t="s">
        <v>59</v>
      </c>
      <c r="C70" s="37" t="s">
        <v>29</v>
      </c>
      <c r="D70" s="38">
        <f>D71</f>
        <v>15</v>
      </c>
    </row>
    <row r="71" spans="1:4" ht="31.5" x14ac:dyDescent="0.25">
      <c r="A71" s="6" t="s">
        <v>19</v>
      </c>
      <c r="B71" s="12" t="s">
        <v>60</v>
      </c>
      <c r="C71" s="12" t="s">
        <v>29</v>
      </c>
      <c r="D71" s="29">
        <f>D72</f>
        <v>15</v>
      </c>
    </row>
    <row r="72" spans="1:4" ht="48" thickBot="1" x14ac:dyDescent="0.3">
      <c r="A72" s="3" t="s">
        <v>8</v>
      </c>
      <c r="B72" s="12" t="s">
        <v>60</v>
      </c>
      <c r="C72" s="12" t="s">
        <v>34</v>
      </c>
      <c r="D72" s="29">
        <v>15</v>
      </c>
    </row>
    <row r="73" spans="1:4" s="39" customFormat="1" ht="16.5" thickBot="1" x14ac:dyDescent="0.3">
      <c r="A73" s="43" t="s">
        <v>23</v>
      </c>
      <c r="B73" s="44">
        <v>2600000000</v>
      </c>
      <c r="C73" s="44" t="s">
        <v>29</v>
      </c>
      <c r="D73" s="38">
        <f>D74+D76+D78</f>
        <v>331.2</v>
      </c>
    </row>
    <row r="74" spans="1:4" ht="48" thickBot="1" x14ac:dyDescent="0.3">
      <c r="A74" s="5" t="s">
        <v>24</v>
      </c>
      <c r="B74" s="18" t="s">
        <v>61</v>
      </c>
      <c r="C74" s="18" t="s">
        <v>29</v>
      </c>
      <c r="D74" s="28">
        <f>D75</f>
        <v>0</v>
      </c>
    </row>
    <row r="75" spans="1:4" ht="16.5" thickBot="1" x14ac:dyDescent="0.3">
      <c r="A75" s="7" t="s">
        <v>11</v>
      </c>
      <c r="B75" s="12" t="s">
        <v>61</v>
      </c>
      <c r="C75" s="12" t="s">
        <v>37</v>
      </c>
      <c r="D75" s="29">
        <v>0</v>
      </c>
    </row>
    <row r="76" spans="1:4" ht="63.75" thickBot="1" x14ac:dyDescent="0.3">
      <c r="A76" s="16" t="s">
        <v>25</v>
      </c>
      <c r="B76" s="18" t="s">
        <v>62</v>
      </c>
      <c r="C76" s="18" t="s">
        <v>29</v>
      </c>
      <c r="D76" s="28">
        <f>D77</f>
        <v>42</v>
      </c>
    </row>
    <row r="77" spans="1:4" ht="15.75" x14ac:dyDescent="0.25">
      <c r="A77" s="10" t="s">
        <v>11</v>
      </c>
      <c r="B77" s="12" t="s">
        <v>62</v>
      </c>
      <c r="C77" s="12" t="s">
        <v>37</v>
      </c>
      <c r="D77" s="29">
        <v>42</v>
      </c>
    </row>
    <row r="78" spans="1:4" ht="31.5" x14ac:dyDescent="0.25">
      <c r="A78" s="9" t="s">
        <v>26</v>
      </c>
      <c r="B78" s="18" t="s">
        <v>63</v>
      </c>
      <c r="C78" s="18" t="s">
        <v>29</v>
      </c>
      <c r="D78" s="28">
        <f>D79</f>
        <v>289.2</v>
      </c>
    </row>
    <row r="79" spans="1:4" ht="31.5" x14ac:dyDescent="0.25">
      <c r="A79" s="4" t="s">
        <v>27</v>
      </c>
      <c r="B79" s="12" t="s">
        <v>63</v>
      </c>
      <c r="C79" s="12" t="s">
        <v>79</v>
      </c>
      <c r="D79" s="29">
        <v>289.2</v>
      </c>
    </row>
    <row r="80" spans="1:4" x14ac:dyDescent="0.25">
      <c r="A80" s="34"/>
      <c r="B80" s="34"/>
      <c r="C80" s="34"/>
      <c r="D80" s="34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</sheetData>
  <mergeCells count="2">
    <mergeCell ref="C1:D4"/>
    <mergeCell ref="A5:D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2023-06-06T10:33:05Z</dcterms:modified>
</cp:coreProperties>
</file>